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001447-PC\Desktop\"/>
    </mc:Choice>
  </mc:AlternateContent>
  <xr:revisionPtr revIDLastSave="0" documentId="13_ncr:1_{14487CDB-092D-4C49-A1C9-F6B111A5C84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手続きスケジュール" sheetId="1" r:id="rId1"/>
    <sheet name="使い方ガイ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7" i="1" l="1"/>
  <c r="E26" i="1"/>
  <c r="F26" i="1" s="1"/>
  <c r="E25" i="1"/>
  <c r="F25" i="1" s="1"/>
  <c r="E24" i="1"/>
  <c r="F24" i="1" s="1"/>
  <c r="E23" i="1"/>
  <c r="F23" i="1" s="1"/>
  <c r="E21" i="1"/>
  <c r="F21" i="1" s="1"/>
  <c r="E20" i="1"/>
  <c r="F20" i="1" s="1"/>
  <c r="E16" i="1"/>
  <c r="F16" i="1" s="1"/>
  <c r="E15" i="1"/>
  <c r="F15" i="1" s="1"/>
  <c r="E14" i="1"/>
  <c r="F14" i="1" s="1"/>
  <c r="E12" i="1"/>
  <c r="F12" i="1" s="1"/>
  <c r="E11" i="1"/>
  <c r="F11" i="1" s="1"/>
  <c r="E10" i="1"/>
  <c r="F10" i="1" s="1"/>
  <c r="E6" i="1"/>
  <c r="E5" i="1"/>
</calcChain>
</file>

<file path=xl/sharedStrings.xml><?xml version="1.0" encoding="utf-8"?>
<sst xmlns="http://schemas.openxmlformats.org/spreadsheetml/2006/main" count="103" uniqueCount="89">
  <si>
    <t>設立日を入力すると、各届出の提出期限・残り日数が自動計算されます　／　提供：ベンチャーサポートグループ</t>
  </si>
  <si>
    <t>▼</t>
  </si>
  <si>
    <t>← 日付を入力してください（例：2026/7/1）</t>
  </si>
  <si>
    <t>【凡例】 残り日数の色 ―― 🔴 赤：期限超過（0日以下）　🟡 黄：7日以内　🟢 緑：8日以上</t>
  </si>
  <si>
    <t>No.</t>
  </si>
  <si>
    <t>提出先</t>
  </si>
  <si>
    <t>届出書類名</t>
  </si>
  <si>
    <t>法定期限</t>
  </si>
  <si>
    <t>残り日数</t>
  </si>
  <si>
    <t>完了</t>
  </si>
  <si>
    <t>備考・注意事項</t>
  </si>
  <si>
    <t>【社会保険関係】提出先：年金事務所　／　期限：設立後5日以内</t>
  </si>
  <si>
    <t>年金事務所</t>
  </si>
  <si>
    <t>健康保険 被扶養者（異動）届</t>
  </si>
  <si>
    <t>【税務関係（国税）】提出先：所轄の税務署</t>
  </si>
  <si>
    <t>税務署</t>
  </si>
  <si>
    <t>法人設立届出書</t>
  </si>
  <si>
    <t>設立から2ヶ月以内</t>
  </si>
  <si>
    <t>定款の写し・登記事項証明書等を添付</t>
  </si>
  <si>
    <t>青色申告の承認申請書</t>
  </si>
  <si>
    <t>給与支払事務所等の開設届出書</t>
  </si>
  <si>
    <t>設立から1ヶ月以内</t>
  </si>
  <si>
    <t>役員報酬・給与を支払う場合に届出</t>
  </si>
  <si>
    <t>なるべく早く（随時受付）</t>
  </si>
  <si>
    <t>―</t>
  </si>
  <si>
    <t>必要に応じて随時</t>
  </si>
  <si>
    <t>【税務関係（地方税）】提出先：都道府県税事務所・市区町村役場</t>
  </si>
  <si>
    <t>都道府県
税事務所</t>
  </si>
  <si>
    <t>法人設立・設置届出書</t>
  </si>
  <si>
    <t>市区町村
役場</t>
  </si>
  <si>
    <t>【労働保険・雇用保険関係】従業員を雇用した場合 ※上記「雇入れ日」を入力してください</t>
  </si>
  <si>
    <t>労働基準
監督署</t>
  </si>
  <si>
    <t>概算保険料申告書</t>
  </si>
  <si>
    <t>労働保険料の概算額を申告・納付</t>
  </si>
  <si>
    <t>ハロー
ワーク</t>
  </si>
  <si>
    <t>雇用保険 適用事業所設置届</t>
  </si>
  <si>
    <t>労働保険 関係成立届の手続き後に届出</t>
  </si>
  <si>
    <t>雇用保険 被保険者資格取得届</t>
  </si>
  <si>
    <t>● 上記の提出期限日は設立日等から関数で自動計算した目安です。届出先によっては期限の解釈が異なる場合があります。</t>
  </si>
  <si>
    <t>● 都道府県税事務所への届出期限は自治体ごとに異なります（東京都15日以内、大阪府2ヶ月以内 等）。管轄窓口にご確認ください。</t>
  </si>
  <si>
    <t>● 「残り日数」はTODAY関数で自動計算されるため、ファイルを開いた日によって値が変わります。</t>
  </si>
  <si>
    <t>● 青色申告の承認申請書の期限は「設立日から3ヶ月を経過した日」と「第1期の事業年度終了日」のいずれか早い日です。</t>
  </si>
  <si>
    <t>● 本表は一般的な届出項目の一覧です。業種・規模・届出先の地域等により、追加の届出が必要になる場合があります。</t>
  </si>
  <si>
    <t>● 法人設立ワンストップサービス（OSS）を利用すると、一部の届出をオンラインでまとめて提出できます。</t>
  </si>
  <si>
    <t xml:space="preserve">  → 社会保険・税務署・都道府県等への届出期限が自動計算されます。</t>
  </si>
  <si>
    <t>第1期の事業年度終了日（決算日）をセル（D5）に入力してください。</t>
  </si>
  <si>
    <t xml:space="preserve">  → 青色申告の承認申請書の期限が正しく計算されます（3ヶ月 or 決算日の早い方）。</t>
  </si>
  <si>
    <t>従業員を雇用する予定がある場合、最初の雇入れ日をセル（D6）に入力してください。</t>
  </si>
  <si>
    <t xml:space="preserve">  → 労働保険・雇用保険関係の届出期限が自動計算されます。</t>
  </si>
  <si>
    <t>「残り日数」列で期限までの日数を確認できます。</t>
  </si>
  <si>
    <t xml:space="preserve">  赤色＝期限超過　黄色＝7日以内　緑色＝8日以上</t>
  </si>
  <si>
    <t>届出が完了したら、「完了」列のドロップダウンから「完了」を選択してください。</t>
  </si>
  <si>
    <t xml:space="preserve">  → 完了した行は薄い緑色の背景になります。</t>
  </si>
  <si>
    <t>【注意】</t>
  </si>
  <si>
    <t>このファイルにはExcel関数（EDATE, MIN, TODAY等）を使用しています。</t>
  </si>
  <si>
    <r>
      <rPr>
        <sz val="10"/>
        <rFont val="Arial"/>
        <family val="2"/>
      </rPr>
      <t>Google</t>
    </r>
    <r>
      <rPr>
        <sz val="10"/>
        <rFont val="Noto Sans CJK SC"/>
        <family val="2"/>
      </rPr>
      <t>スプレッドシートでも基本的に動作しますが、一部レイアウトが崩れる場合があります。</t>
    </r>
  </si>
  <si>
    <r>
      <rPr>
        <sz val="10"/>
        <rFont val="Arial"/>
        <family val="2"/>
      </rPr>
      <t>Microsoft Excel</t>
    </r>
    <r>
      <rPr>
        <sz val="10"/>
        <rFont val="Noto Sans CJK SC"/>
        <family val="2"/>
      </rPr>
      <t>（デスクトップ版または</t>
    </r>
    <r>
      <rPr>
        <sz val="10"/>
        <rFont val="Arial"/>
        <family val="2"/>
      </rPr>
      <t>Web</t>
    </r>
    <r>
      <rPr>
        <sz val="10"/>
        <rFont val="Noto Sans CJK SC"/>
        <family val="2"/>
      </rPr>
      <t>版）での利用を推奨します。</t>
    </r>
  </si>
  <si>
    <r>
      <t xml:space="preserve">最初の従業員の雇入れ日 </t>
    </r>
    <r>
      <rPr>
        <sz val="10"/>
        <rFont val="ＭＳ ゴシック"/>
        <family val="3"/>
        <charset val="128"/>
      </rPr>
      <t>※従業員を雇用する場合のみ</t>
    </r>
    <rPh sb="13" eb="16">
      <t>ジュウギョウイン</t>
    </rPh>
    <rPh sb="17" eb="19">
      <t>コヨウ</t>
    </rPh>
    <rPh sb="21" eb="23">
      <t>バアイ</t>
    </rPh>
    <phoneticPr fontId="17"/>
  </si>
  <si>
    <t>会社設立後の手続きスケジュール表</t>
    <rPh sb="0" eb="2">
      <t>カイシャ</t>
    </rPh>
    <rPh sb="2" eb="4">
      <t>セツリツ</t>
    </rPh>
    <phoneticPr fontId="17"/>
  </si>
  <si>
    <r>
      <rPr>
        <sz val="10"/>
        <rFont val="ＭＳ ゴシック"/>
        <family val="3"/>
        <charset val="128"/>
      </rPr>
      <t>加入要件を満たす</t>
    </r>
    <r>
      <rPr>
        <sz val="10"/>
        <rFont val="ＭＳ Ｐゴシック"/>
        <family val="3"/>
        <charset val="128"/>
      </rPr>
      <t>役員・従業員それぞれについて届出</t>
    </r>
    <rPh sb="0" eb="2">
      <t>カニュウ</t>
    </rPh>
    <rPh sb="2" eb="4">
      <t>ヨウケン</t>
    </rPh>
    <rPh sb="5" eb="6">
      <t>ミ</t>
    </rPh>
    <rPh sb="8" eb="10">
      <t>ヤクイン</t>
    </rPh>
    <phoneticPr fontId="17"/>
  </si>
  <si>
    <r>
      <rPr>
        <sz val="10"/>
        <rFont val="ＭＳ ゴシック"/>
        <family val="3"/>
        <charset val="128"/>
      </rPr>
      <t>社長</t>
    </r>
    <r>
      <rPr>
        <sz val="10"/>
        <rFont val="Arial"/>
        <family val="2"/>
      </rPr>
      <t>1</t>
    </r>
    <r>
      <rPr>
        <sz val="10"/>
        <rFont val="ＭＳ ゴシック"/>
        <family val="3"/>
        <charset val="128"/>
      </rPr>
      <t>人の会社でも、役員報酬を受け取る場合は加入要件を満たすため届出が必須</t>
    </r>
    <r>
      <rPr>
        <sz val="10"/>
        <rFont val="Noto Sans CJK SC"/>
        <family val="3"/>
        <charset val="128"/>
      </rPr>
      <t xml:space="preserve">
https://www.nenkin.go.jp/service/kounen/tekiyo/jigyosho/20150311.html</t>
    </r>
    <rPh sb="22" eb="24">
      <t>カニュウ</t>
    </rPh>
    <rPh sb="24" eb="26">
      <t>ヨウケン</t>
    </rPh>
    <rPh sb="27" eb="28">
      <t>ミ</t>
    </rPh>
    <phoneticPr fontId="17"/>
  </si>
  <si>
    <r>
      <rPr>
        <sz val="10"/>
        <rFont val="ＭＳ ゴシック"/>
        <family val="3"/>
        <charset val="128"/>
      </rPr>
      <t>加入要件を満たす</t>
    </r>
    <r>
      <rPr>
        <sz val="10"/>
        <rFont val="ＭＳ Ｐゴシック"/>
        <family val="3"/>
        <charset val="128"/>
      </rPr>
      <t>扶養者がいる場合のみ届出</t>
    </r>
    <rPh sb="0" eb="2">
      <t>カニュウ</t>
    </rPh>
    <rPh sb="2" eb="4">
      <t>ヨウケン</t>
    </rPh>
    <rPh sb="5" eb="6">
      <t>ミ</t>
    </rPh>
    <rPh sb="8" eb="11">
      <t>フヨウシャ</t>
    </rPh>
    <rPh sb="14" eb="16">
      <t>バアイ</t>
    </rPh>
    <rPh sb="18" eb="20">
      <t>トドケデ</t>
    </rPh>
    <phoneticPr fontId="17"/>
  </si>
  <si>
    <r>
      <rPr>
        <sz val="10"/>
        <rFont val="ＭＳ ゴシック"/>
        <family val="3"/>
        <charset val="128"/>
      </rPr>
      <t>労働保険</t>
    </r>
    <r>
      <rPr>
        <sz val="10"/>
        <rFont val="Arial"/>
        <family val="2"/>
      </rPr>
      <t xml:space="preserve"> </t>
    </r>
    <r>
      <rPr>
        <sz val="10"/>
        <rFont val="ＭＳ Ｐゴシック"/>
        <family val="2"/>
        <charset val="128"/>
      </rPr>
      <t>保険</t>
    </r>
    <r>
      <rPr>
        <sz val="10"/>
        <rFont val="ＭＳ ゴシック"/>
        <family val="3"/>
        <charset val="128"/>
      </rPr>
      <t>関係成立届</t>
    </r>
    <rPh sb="5" eb="7">
      <t>ホケン</t>
    </rPh>
    <phoneticPr fontId="17"/>
  </si>
  <si>
    <r>
      <rPr>
        <sz val="10"/>
        <rFont val="ＭＳ ゴシック"/>
        <family val="3"/>
        <charset val="128"/>
      </rPr>
      <t>週</t>
    </r>
    <r>
      <rPr>
        <sz val="10"/>
        <rFont val="Arial"/>
        <family val="2"/>
      </rPr>
      <t>20</t>
    </r>
    <r>
      <rPr>
        <sz val="10"/>
        <rFont val="ＭＳ ゴシック"/>
        <family val="3"/>
        <charset val="128"/>
      </rPr>
      <t>時間以上勤務し</t>
    </r>
    <r>
      <rPr>
        <sz val="10"/>
        <rFont val="Arial"/>
        <family val="2"/>
      </rPr>
      <t>31</t>
    </r>
    <r>
      <rPr>
        <sz val="10"/>
        <rFont val="ＭＳ ゴシック"/>
        <family val="3"/>
        <charset val="128"/>
      </rPr>
      <t>日以上の雇用見込みのある従業員が対象</t>
    </r>
    <rPh sb="12" eb="13">
      <t>ヒ</t>
    </rPh>
    <rPh sb="13" eb="15">
      <t>イジョウ</t>
    </rPh>
    <rPh sb="16" eb="18">
      <t>コヨウ</t>
    </rPh>
    <rPh sb="18" eb="20">
      <t>ミコ</t>
    </rPh>
    <phoneticPr fontId="17"/>
  </si>
  <si>
    <r>
      <t>アルバイトを含む従業員を</t>
    </r>
    <r>
      <rPr>
        <sz val="10"/>
        <rFont val="Arial"/>
        <family val="2"/>
      </rPr>
      <t>1</t>
    </r>
    <r>
      <rPr>
        <sz val="10"/>
        <rFont val="ＭＳ ゴシック"/>
        <family val="3"/>
        <charset val="128"/>
      </rPr>
      <t>人でも雇用したら届出が必要</t>
    </r>
    <rPh sb="6" eb="7">
      <t>フク</t>
    </rPh>
    <rPh sb="8" eb="11">
      <t>ジュウギョウイン</t>
    </rPh>
    <rPh sb="13" eb="14">
      <t>ニン</t>
    </rPh>
    <rPh sb="16" eb="18">
      <t>コヨウ</t>
    </rPh>
    <rPh sb="21" eb="23">
      <t>トドケデ</t>
    </rPh>
    <rPh sb="24" eb="26">
      <t>ヒツヨウ</t>
    </rPh>
    <phoneticPr fontId="17"/>
  </si>
  <si>
    <r>
      <rPr>
        <sz val="10"/>
        <rFont val="ＭＳ ゴシック"/>
        <family val="3"/>
        <charset val="128"/>
      </rPr>
      <t>※東京</t>
    </r>
    <r>
      <rPr>
        <sz val="10"/>
        <rFont val="Arial"/>
        <family val="2"/>
      </rPr>
      <t>23</t>
    </r>
    <r>
      <rPr>
        <sz val="10"/>
        <rFont val="ＭＳ ゴシック"/>
        <family val="3"/>
        <charset val="128"/>
      </rPr>
      <t>区は都税事務所へ一括届出になるため不要</t>
    </r>
    <phoneticPr fontId="17"/>
  </si>
  <si>
    <t>※左記は東京都の例。各都道府県の条例で期限が異なります</t>
    <phoneticPr fontId="17"/>
  </si>
  <si>
    <t>消費税の課税事業者を選択する場合に届出（任意）</t>
    <phoneticPr fontId="17"/>
  </si>
  <si>
    <r>
      <rPr>
        <b/>
        <sz val="10"/>
        <color rgb="FFCC0000"/>
        <rFont val="Segoe UI Symbol"/>
        <family val="2"/>
      </rPr>
      <t>★</t>
    </r>
    <r>
      <rPr>
        <b/>
        <sz val="10"/>
        <color rgb="FFCC0000"/>
        <rFont val="ＭＳ ゴシック"/>
        <family val="3"/>
        <charset val="128"/>
      </rPr>
      <t>最重要</t>
    </r>
    <r>
      <rPr>
        <b/>
        <sz val="10"/>
        <color rgb="FFCC0000"/>
        <rFont val="Segoe UI Symbol"/>
        <family val="3"/>
      </rPr>
      <t>★</t>
    </r>
    <r>
      <rPr>
        <b/>
        <sz val="10"/>
        <color rgb="FFCC0000"/>
        <rFont val="Arial"/>
        <family val="2"/>
      </rPr>
      <t xml:space="preserve"> </t>
    </r>
    <r>
      <rPr>
        <b/>
        <sz val="10"/>
        <color rgb="FFCC0000"/>
        <rFont val="ＭＳ ゴシック"/>
        <family val="3"/>
        <charset val="128"/>
      </rPr>
      <t>期限を過ぎると初年度の青色申告不可。</t>
    </r>
    <r>
      <rPr>
        <b/>
        <sz val="10"/>
        <color rgb="FFCC0000"/>
        <rFont val="Arial"/>
        <family val="2"/>
      </rPr>
      <t>65</t>
    </r>
    <r>
      <rPr>
        <b/>
        <sz val="10"/>
        <color rgb="FFCC0000"/>
        <rFont val="ＭＳ ゴシック"/>
        <family val="3"/>
        <charset val="128"/>
      </rPr>
      <t>万円控除等を逃す</t>
    </r>
    <phoneticPr fontId="17"/>
  </si>
  <si>
    <t>健康保険・厚生年金保険 新規適用届</t>
    <phoneticPr fontId="17"/>
  </si>
  <si>
    <t>健康保険・厚生年金保険 被保険者資格取得届</t>
    <phoneticPr fontId="17"/>
  </si>
  <si>
    <t>源泉所得税の納期の特例の承認に関する申請書</t>
    <phoneticPr fontId="17"/>
  </si>
  <si>
    <t>適格請求書発行事業者の登録申請書（インボイス）</t>
    <phoneticPr fontId="17"/>
  </si>
  <si>
    <r>
      <rPr>
        <b/>
        <sz val="10"/>
        <rFont val="ＭＳ ゴシック"/>
        <family val="3"/>
        <charset val="128"/>
      </rPr>
      <t>第</t>
    </r>
    <r>
      <rPr>
        <b/>
        <sz val="10"/>
        <rFont val="Arial"/>
        <family val="2"/>
      </rPr>
      <t>1</t>
    </r>
    <r>
      <rPr>
        <b/>
        <sz val="10"/>
        <rFont val="ＭＳ ゴシック"/>
        <family val="3"/>
        <charset val="128"/>
      </rPr>
      <t>期の事業年度終了日（決算日）</t>
    </r>
    <phoneticPr fontId="17"/>
  </si>
  <si>
    <r>
      <rPr>
        <sz val="10"/>
        <rFont val="ＭＳ ゴシック"/>
        <family val="3"/>
        <charset val="128"/>
      </rPr>
      <t>被保険者となった日から</t>
    </r>
    <r>
      <rPr>
        <sz val="10"/>
        <rFont val="Arial"/>
        <family val="2"/>
      </rPr>
      <t>5</t>
    </r>
    <r>
      <rPr>
        <sz val="10"/>
        <rFont val="ＭＳ ゴシック"/>
        <family val="3"/>
        <charset val="128"/>
      </rPr>
      <t>日以内</t>
    </r>
    <phoneticPr fontId="17"/>
  </si>
  <si>
    <r>
      <rPr>
        <sz val="10"/>
        <rFont val="ＭＳ ゴシック"/>
        <family val="3"/>
        <charset val="128"/>
      </rPr>
      <t>扶養に該当した日から</t>
    </r>
    <r>
      <rPr>
        <sz val="10"/>
        <rFont val="Arial"/>
        <family val="2"/>
      </rPr>
      <t>5</t>
    </r>
    <r>
      <rPr>
        <sz val="10"/>
        <rFont val="ＭＳ ゴシック"/>
        <family val="3"/>
        <charset val="128"/>
      </rPr>
      <t>日以内</t>
    </r>
    <phoneticPr fontId="17"/>
  </si>
  <si>
    <t>加入要件を満たした場合、事実発生から5日以内</t>
    <rPh sb="0" eb="2">
      <t>カニュウ</t>
    </rPh>
    <rPh sb="2" eb="4">
      <t>ヨウケン</t>
    </rPh>
    <rPh sb="5" eb="6">
      <t>ミ</t>
    </rPh>
    <rPh sb="9" eb="11">
      <t>バアイ</t>
    </rPh>
    <rPh sb="12" eb="14">
      <t>ジジツ</t>
    </rPh>
    <rPh sb="14" eb="16">
      <t>ハッセイ</t>
    </rPh>
    <rPh sb="19" eb="20">
      <t>ニチ</t>
    </rPh>
    <rPh sb="20" eb="22">
      <t>イナイ</t>
    </rPh>
    <phoneticPr fontId="17"/>
  </si>
  <si>
    <r>
      <rPr>
        <sz val="10"/>
        <rFont val="ＭＳ ゴシック"/>
        <family val="3"/>
        <charset val="128"/>
      </rPr>
      <t>設立から</t>
    </r>
    <r>
      <rPr>
        <sz val="10"/>
        <rFont val="Arial"/>
        <family val="2"/>
      </rPr>
      <t>3</t>
    </r>
    <r>
      <rPr>
        <sz val="10"/>
        <rFont val="ＭＳ ゴシック"/>
        <family val="3"/>
        <charset val="128"/>
      </rPr>
      <t>ヶ月以内</t>
    </r>
    <r>
      <rPr>
        <sz val="10"/>
        <rFont val="Arial"/>
        <family val="2"/>
      </rPr>
      <t xml:space="preserve"> or </t>
    </r>
    <r>
      <rPr>
        <sz val="10"/>
        <rFont val="ＭＳ ゴシック"/>
        <family val="3"/>
        <charset val="128"/>
      </rPr>
      <t>事業年度終了日の早い方</t>
    </r>
    <phoneticPr fontId="17"/>
  </si>
  <si>
    <r>
      <rPr>
        <sz val="10"/>
        <rFont val="ＭＳ ゴシック"/>
        <family val="3"/>
        <charset val="128"/>
      </rPr>
      <t>都道府県により異なる（東京都：</t>
    </r>
    <r>
      <rPr>
        <sz val="10"/>
        <rFont val="Arial"/>
        <family val="2"/>
      </rPr>
      <t>15</t>
    </r>
    <r>
      <rPr>
        <sz val="10"/>
        <rFont val="ＭＳ ゴシック"/>
        <family val="3"/>
        <charset val="128"/>
      </rPr>
      <t>日以内）</t>
    </r>
    <phoneticPr fontId="17"/>
  </si>
  <si>
    <r>
      <rPr>
        <sz val="10"/>
        <rFont val="ＭＳ ゴシック"/>
        <family val="3"/>
        <charset val="128"/>
      </rPr>
      <t>市区町村により異なる（概ね設立後</t>
    </r>
    <r>
      <rPr>
        <sz val="10"/>
        <rFont val="Arial"/>
        <family val="2"/>
      </rPr>
      <t>1</t>
    </r>
    <r>
      <rPr>
        <sz val="10"/>
        <rFont val="ＭＳ ゴシック"/>
        <family val="3"/>
        <charset val="128"/>
      </rPr>
      <t>～</t>
    </r>
    <r>
      <rPr>
        <sz val="10"/>
        <rFont val="Arial"/>
        <family val="2"/>
      </rPr>
      <t>2</t>
    </r>
    <r>
      <rPr>
        <sz val="10"/>
        <rFont val="ＭＳ ゴシック"/>
        <family val="3"/>
        <charset val="128"/>
      </rPr>
      <t>ヶ月以内）</t>
    </r>
    <phoneticPr fontId="17"/>
  </si>
  <si>
    <r>
      <rPr>
        <sz val="10"/>
        <rFont val="ＭＳ ゴシック"/>
        <family val="3"/>
        <charset val="128"/>
      </rPr>
      <t>保険関係成立日の翌日から</t>
    </r>
    <r>
      <rPr>
        <sz val="10"/>
        <rFont val="Arial"/>
        <family val="2"/>
      </rPr>
      <t>10</t>
    </r>
    <r>
      <rPr>
        <sz val="10"/>
        <rFont val="ＭＳ ゴシック"/>
        <family val="3"/>
        <charset val="128"/>
      </rPr>
      <t>日以内</t>
    </r>
    <phoneticPr fontId="17"/>
  </si>
  <si>
    <r>
      <rPr>
        <sz val="10"/>
        <rFont val="ＭＳ ゴシック"/>
        <family val="3"/>
        <charset val="128"/>
      </rPr>
      <t>保険関係成立日の翌日から</t>
    </r>
    <r>
      <rPr>
        <sz val="10"/>
        <rFont val="Arial"/>
        <family val="2"/>
      </rPr>
      <t>50</t>
    </r>
    <r>
      <rPr>
        <sz val="10"/>
        <rFont val="ＭＳ ゴシック"/>
        <family val="3"/>
        <charset val="128"/>
      </rPr>
      <t>日以内</t>
    </r>
    <phoneticPr fontId="17"/>
  </si>
  <si>
    <r>
      <rPr>
        <sz val="10"/>
        <rFont val="ＭＳ ゴシック"/>
        <family val="3"/>
        <charset val="128"/>
      </rPr>
      <t>設置日の翌日から</t>
    </r>
    <r>
      <rPr>
        <sz val="10"/>
        <rFont val="Arial"/>
        <family val="2"/>
      </rPr>
      <t>10</t>
    </r>
    <r>
      <rPr>
        <sz val="10"/>
        <rFont val="ＭＳ ゴシック"/>
        <family val="3"/>
        <charset val="128"/>
      </rPr>
      <t>日以内</t>
    </r>
    <phoneticPr fontId="17"/>
  </si>
  <si>
    <r>
      <rPr>
        <sz val="10"/>
        <rFont val="ＭＳ ゴシック"/>
        <family val="3"/>
        <charset val="128"/>
      </rPr>
      <t>雇入れ日の属する月の翌月</t>
    </r>
    <r>
      <rPr>
        <sz val="10"/>
        <rFont val="Arial"/>
        <family val="2"/>
      </rPr>
      <t>10</t>
    </r>
    <r>
      <rPr>
        <sz val="10"/>
        <rFont val="ＭＳ ゴシック"/>
        <family val="3"/>
        <charset val="128"/>
      </rPr>
      <t>日まで</t>
    </r>
    <phoneticPr fontId="17"/>
  </si>
  <si>
    <t>期限日</t>
    <phoneticPr fontId="17"/>
  </si>
  <si>
    <t>会社設立後の手続きスケジュール表 ― 使い方ガイド</t>
    <rPh sb="0" eb="2">
      <t>カイシャ</t>
    </rPh>
    <rPh sb="2" eb="4">
      <t>セツリツ</t>
    </rPh>
    <phoneticPr fontId="17"/>
  </si>
  <si>
    <r>
      <rPr>
        <sz val="10"/>
        <rFont val="ＭＳ ゴシック"/>
        <family val="3"/>
        <charset val="128"/>
      </rPr>
      <t>「手続きスケジュール」シートを開き、薄いオレンジのセル（</t>
    </r>
    <r>
      <rPr>
        <sz val="10"/>
        <rFont val="Arial"/>
        <family val="2"/>
      </rPr>
      <t>D4</t>
    </r>
    <r>
      <rPr>
        <sz val="10"/>
        <rFont val="ＭＳ ゴシック"/>
        <family val="3"/>
        <charset val="128"/>
      </rPr>
      <t>）に会社の設立日を入力してください。</t>
    </r>
    <rPh sb="18" eb="19">
      <t>ウス</t>
    </rPh>
    <phoneticPr fontId="17"/>
  </si>
  <si>
    <t>【注意事項】</t>
    <phoneticPr fontId="17"/>
  </si>
  <si>
    <t>会社設立日（登記申請日）</t>
    <rPh sb="0" eb="2">
      <t>カイシャ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</si>
</sst>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0&quot;日&quot;"/>
  </numFmts>
  <fonts count="33">
    <font>
      <sz val="11"/>
      <color theme="1"/>
      <name val="Calibri"/>
      <family val="2"/>
      <charset val="1"/>
    </font>
    <font>
      <sz val="10"/>
      <name val="Arial"/>
      <family val="2"/>
    </font>
    <font>
      <sz val="9"/>
      <color rgb="FF666666"/>
      <name val="Noto Sans CJK SC"/>
      <family val="2"/>
      <charset val="1"/>
    </font>
    <font>
      <b/>
      <sz val="10"/>
      <color rgb="FF1F3864"/>
      <name val="Arial"/>
      <family val="2"/>
    </font>
    <font>
      <b/>
      <sz val="10"/>
      <name val="Noto Sans CJK SC"/>
      <family val="2"/>
      <charset val="1"/>
    </font>
    <font>
      <b/>
      <sz val="11"/>
      <color rgb="FF0000FF"/>
      <name val="Arial"/>
      <family val="2"/>
    </font>
    <font>
      <i/>
      <sz val="9"/>
      <color rgb="FF666666"/>
      <name val="Noto Sans CJK SC"/>
      <family val="2"/>
      <charset val="1"/>
    </font>
    <font>
      <i/>
      <sz val="9"/>
      <color rgb="FF666666"/>
      <name val="Noto Sans CJK SC"/>
      <family val="2"/>
    </font>
    <font>
      <sz val="9"/>
      <color rgb="FF444444"/>
      <name val="Noto Sans CJK SC"/>
      <family val="2"/>
      <charset val="1"/>
    </font>
    <font>
      <b/>
      <sz val="10"/>
      <color rgb="FFFFFFFF"/>
      <name val="Arial"/>
      <family val="2"/>
    </font>
    <font>
      <b/>
      <sz val="10"/>
      <color rgb="FFFFFFFF"/>
      <name val="Noto Sans CJK SC"/>
      <family val="2"/>
      <charset val="1"/>
    </font>
    <font>
      <b/>
      <sz val="10"/>
      <color rgb="FF1F3864"/>
      <name val="Noto Sans CJK SC"/>
      <family val="2"/>
      <charset val="1"/>
    </font>
    <font>
      <sz val="10"/>
      <name val="Arial"/>
      <family val="2"/>
    </font>
    <font>
      <sz val="10"/>
      <name val="Noto Sans CJK SC"/>
      <family val="2"/>
      <charset val="1"/>
    </font>
    <font>
      <b/>
      <sz val="10"/>
      <color rgb="FFCC0000"/>
      <name val="Noto Sans CJK SC"/>
      <family val="2"/>
      <charset val="1"/>
    </font>
    <font>
      <sz val="10"/>
      <name val="Noto Sans CJK SC"/>
      <family val="2"/>
    </font>
    <font>
      <sz val="10"/>
      <color rgb="FF1F3864"/>
      <name val="Arial"/>
      <family val="2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Noto Sans CJK SC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2"/>
      <charset val="128"/>
    </font>
    <font>
      <b/>
      <sz val="10"/>
      <name val="Noto Sans CJK SC"/>
      <family val="3"/>
      <charset val="128"/>
    </font>
    <font>
      <b/>
      <sz val="10"/>
      <name val="Arial"/>
      <family val="2"/>
    </font>
    <font>
      <b/>
      <sz val="10"/>
      <color rgb="FFCC0000"/>
      <name val="Segoe UI Symbol"/>
      <family val="2"/>
    </font>
    <font>
      <b/>
      <sz val="10"/>
      <color rgb="FFCC0000"/>
      <name val="ＭＳ ゴシック"/>
      <family val="3"/>
      <charset val="128"/>
    </font>
    <font>
      <b/>
      <sz val="10"/>
      <color rgb="FFCC0000"/>
      <name val="Arial"/>
      <family val="2"/>
    </font>
    <font>
      <b/>
      <sz val="10"/>
      <color rgb="FFCC0000"/>
      <name val="Segoe UI Symbol"/>
      <family val="3"/>
    </font>
    <font>
      <b/>
      <sz val="10"/>
      <color rgb="FFFFFFFF"/>
      <name val="ＭＳ ゴシック"/>
      <family val="3"/>
      <charset val="128"/>
    </font>
    <font>
      <b/>
      <sz val="20"/>
      <color rgb="FF1F3864"/>
      <name val="ＭＳ ゴシック"/>
      <family val="3"/>
      <charset val="128"/>
    </font>
    <font>
      <b/>
      <sz val="20"/>
      <color rgb="FF1F3864"/>
      <name val="Noto Sans CJK SC"/>
      <family val="2"/>
      <charset val="1"/>
    </font>
    <font>
      <b/>
      <sz val="14"/>
      <color rgb="FF1F3864"/>
      <name val="Noto Sans CJK S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0F0"/>
      </patternFill>
    </fill>
    <fill>
      <patternFill patternType="solid">
        <fgColor rgb="FF1F3864"/>
        <bgColor rgb="FF333399"/>
      </patternFill>
    </fill>
    <fill>
      <patternFill patternType="solid">
        <fgColor rgb="FFD6E4F0"/>
        <bgColor rgb="FFE8EAF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76" fontId="5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76" fontId="12" fillId="0" borderId="1" xfId="0" applyNumberFormat="1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0" xfId="0" applyFont="1"/>
    <xf numFmtId="0" fontId="11" fillId="0" borderId="0" xfId="0" applyFont="1"/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0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 wrapText="1"/>
    </xf>
    <xf numFmtId="0" fontId="21" fillId="0" borderId="1" xfId="0" applyFont="1" applyBorder="1" applyAlignment="1">
      <alignment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4" fillId="0" borderId="0" xfId="0" applyFont="1"/>
    <xf numFmtId="0" fontId="32" fillId="0" borderId="0" xfId="0" applyFont="1"/>
  </cellXfs>
  <cellStyles count="1">
    <cellStyle name="標準" xfId="0" builtinId="0"/>
  </cellStyles>
  <dxfs count="11">
    <dxf>
      <font>
        <b/>
        <sz val="10"/>
        <color rgb="FF0000CC"/>
        <name val="Arial"/>
        <charset val="1"/>
      </font>
      <fill>
        <patternFill>
          <bgColor rgb="FFE8EAF6"/>
        </patternFill>
      </fill>
    </dxf>
    <dxf>
      <font>
        <sz val="10"/>
        <color rgb="FF006100"/>
        <name val="Arial"/>
        <charset val="1"/>
      </font>
      <fill>
        <patternFill>
          <bgColor rgb="FFC6EFCE"/>
        </patternFill>
      </fill>
    </dxf>
    <dxf>
      <font>
        <sz val="10"/>
        <color rgb="FF9C6500"/>
        <name val="Arial"/>
        <charset val="1"/>
      </font>
      <fill>
        <patternFill>
          <bgColor rgb="FFFFEB9C"/>
        </patternFill>
      </fill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  <dxf>
      <font>
        <b/>
        <sz val="9"/>
        <color rgb="FF006100"/>
        <name val="Arial"/>
        <charset val="1"/>
      </font>
    </dxf>
    <dxf>
      <font>
        <b/>
        <sz val="9"/>
        <color rgb="FFCC0000"/>
        <name val="Arial"/>
        <charset val="1"/>
      </font>
      <fill>
        <patternFill>
          <bgColor rgb="FFFFF0F0"/>
        </patternFill>
      </fill>
    </dxf>
    <dxf>
      <font>
        <b/>
        <sz val="9"/>
        <color rgb="FF006100"/>
        <name val="Arial"/>
        <charset val="1"/>
      </font>
    </dxf>
    <dxf>
      <font>
        <b/>
        <sz val="9"/>
        <color rgb="FFCC0000"/>
        <name val="Arial"/>
        <charset val="1"/>
      </font>
      <fill>
        <patternFill>
          <bgColor rgb="FFFFF0F0"/>
        </patternFill>
      </fill>
    </dxf>
    <dxf>
      <font>
        <b/>
        <sz val="10"/>
        <color rgb="FFCC0000"/>
        <name val="Arial"/>
        <charset val="1"/>
      </font>
      <fill>
        <patternFill>
          <bgColor rgb="FFFFC7CE"/>
        </patternFill>
      </fill>
    </dxf>
    <dxf>
      <font>
        <b/>
        <sz val="10"/>
        <color rgb="FFCC0000"/>
        <name val="Arial"/>
        <charset val="1"/>
      </font>
      <fill>
        <patternFill>
          <bgColor rgb="FFFFC7CE"/>
        </patternFill>
      </fill>
    </dxf>
    <dxf>
      <fill>
        <patternFill>
          <bgColor rgb="FFE8F5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FFF0F0"/>
      <rgbColor rgb="FF808080"/>
      <rgbColor rgb="FF9999FF"/>
      <rgbColor rgb="FF993366"/>
      <rgbColor rgb="FFFFF2CC"/>
      <rgbColor rgb="FFE8F5E9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CC"/>
      <rgbColor rgb="FF00CCFF"/>
      <rgbColor rgb="FFE8EAF6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zoomScaleNormal="100" workbookViewId="0">
      <pane ySplit="8" topLeftCell="A9" activePane="bottomLeft" state="frozen"/>
      <selection pane="bottomLeft" sqref="A1:H1"/>
    </sheetView>
  </sheetViews>
  <sheetFormatPr defaultColWidth="8.7109375" defaultRowHeight="15"/>
  <cols>
    <col min="1" max="1" width="5" customWidth="1"/>
    <col min="2" max="2" width="14.140625" customWidth="1"/>
    <col min="3" max="3" width="32.85546875" customWidth="1"/>
    <col min="4" max="4" width="25.140625" customWidth="1"/>
    <col min="5" max="6" width="11.85546875" customWidth="1"/>
    <col min="7" max="7" width="10.42578125" customWidth="1"/>
    <col min="8" max="8" width="59.85546875" customWidth="1"/>
  </cols>
  <sheetData>
    <row r="1" spans="1:8" ht="39.75" customHeight="1">
      <c r="A1" s="23" t="s">
        <v>58</v>
      </c>
      <c r="B1" s="24"/>
      <c r="C1" s="24"/>
      <c r="D1" s="24"/>
      <c r="E1" s="24"/>
      <c r="F1" s="24"/>
      <c r="G1" s="24"/>
      <c r="H1" s="24"/>
    </row>
    <row r="2" spans="1:8" ht="15" customHeight="1">
      <c r="A2" s="25" t="s">
        <v>0</v>
      </c>
      <c r="B2" s="25"/>
      <c r="C2" s="25"/>
      <c r="D2" s="25"/>
      <c r="E2" s="25"/>
      <c r="F2" s="25"/>
      <c r="G2" s="25"/>
      <c r="H2" s="25"/>
    </row>
    <row r="4" spans="1:8" s="14" customFormat="1" ht="24" customHeight="1">
      <c r="A4" s="13" t="s">
        <v>1</v>
      </c>
      <c r="B4" s="26" t="s">
        <v>88</v>
      </c>
      <c r="C4" s="26"/>
      <c r="D4" s="1"/>
      <c r="E4" s="27" t="s">
        <v>2</v>
      </c>
      <c r="F4" s="27"/>
      <c r="G4" s="27"/>
      <c r="H4" s="27"/>
    </row>
    <row r="5" spans="1:8" s="14" customFormat="1" ht="24" customHeight="1">
      <c r="A5" s="13" t="s">
        <v>1</v>
      </c>
      <c r="B5" s="28" t="s">
        <v>73</v>
      </c>
      <c r="C5" s="26"/>
      <c r="D5" s="1"/>
      <c r="E5" s="27" t="str">
        <f>IF($D$5="","← 青色申告の期限計算に使用します",IF($D$4="","← 先に設立日(D4)を入力してください",IF($D$5&lt;$D$4,"⚠ エラー：決算日が設立日より前の日付です",IF($D$5&gt;=EDATE($D$4,12),"⚠ エラー：決算日が設立日から1年以上先の日付です","✓ OK"))))</f>
        <v>← 青色申告の期限計算に使用します</v>
      </c>
      <c r="F5" s="27"/>
      <c r="G5" s="27"/>
      <c r="H5" s="27"/>
    </row>
    <row r="6" spans="1:8" s="14" customFormat="1" ht="24" customHeight="1">
      <c r="A6" s="13" t="s">
        <v>1</v>
      </c>
      <c r="B6" s="29" t="s">
        <v>57</v>
      </c>
      <c r="C6" s="26"/>
      <c r="D6" s="1"/>
      <c r="E6" s="30" t="str">
        <f>IF($D$6="","← 従業員を雇用する場合のみ入力",IF($D$4="","← 先に設立日(D4)を入力してください",IF($D$6&lt;$D$4,"⚠ エラー：雇入れ日が設立日より前の日付です","✓ OK")))</f>
        <v>← 従業員を雇用する場合のみ入力</v>
      </c>
      <c r="F6" s="30"/>
      <c r="G6" s="30"/>
      <c r="H6" s="30"/>
    </row>
    <row r="7" spans="1:8" ht="13.5" customHeight="1">
      <c r="A7" s="31" t="s">
        <v>3</v>
      </c>
      <c r="B7" s="31"/>
      <c r="C7" s="31"/>
      <c r="D7" s="31"/>
      <c r="E7" s="31"/>
      <c r="F7" s="31"/>
      <c r="G7" s="31"/>
      <c r="H7" s="31"/>
    </row>
    <row r="8" spans="1:8" ht="27.75" customHeight="1">
      <c r="A8" s="2" t="s">
        <v>4</v>
      </c>
      <c r="B8" s="3" t="s">
        <v>5</v>
      </c>
      <c r="C8" s="3" t="s">
        <v>6</v>
      </c>
      <c r="D8" s="3" t="s">
        <v>7</v>
      </c>
      <c r="E8" s="22" t="s">
        <v>84</v>
      </c>
      <c r="F8" s="3" t="s">
        <v>8</v>
      </c>
      <c r="G8" s="3" t="s">
        <v>9</v>
      </c>
      <c r="H8" s="3" t="s">
        <v>10</v>
      </c>
    </row>
    <row r="9" spans="1:8" s="14" customFormat="1" ht="24" customHeight="1">
      <c r="A9" s="32" t="s">
        <v>11</v>
      </c>
      <c r="B9" s="32"/>
      <c r="C9" s="32"/>
      <c r="D9" s="32"/>
      <c r="E9" s="32"/>
      <c r="F9" s="32"/>
      <c r="G9" s="32"/>
      <c r="H9" s="32"/>
    </row>
    <row r="10" spans="1:8" ht="48.75">
      <c r="A10" s="4">
        <v>1</v>
      </c>
      <c r="B10" s="5" t="s">
        <v>12</v>
      </c>
      <c r="C10" s="16" t="s">
        <v>69</v>
      </c>
      <c r="D10" s="21" t="s">
        <v>76</v>
      </c>
      <c r="E10" s="7" t="str">
        <f>IF($D$4="","",$D$4+5)</f>
        <v/>
      </c>
      <c r="F10" s="8" t="str">
        <f ca="1">IF(E10="","",E10-TODAY())</f>
        <v/>
      </c>
      <c r="G10" s="4"/>
      <c r="H10" s="15" t="s">
        <v>60</v>
      </c>
    </row>
    <row r="11" spans="1:8" ht="37.5" customHeight="1">
      <c r="A11" s="4">
        <v>2</v>
      </c>
      <c r="B11" s="5" t="s">
        <v>12</v>
      </c>
      <c r="C11" s="16" t="s">
        <v>70</v>
      </c>
      <c r="D11" s="15" t="s">
        <v>74</v>
      </c>
      <c r="E11" s="7" t="str">
        <f>IF($D$4="","",$D$4+5)</f>
        <v/>
      </c>
      <c r="F11" s="8" t="str">
        <f ca="1">IF(E11="","",E11-TODAY())</f>
        <v/>
      </c>
      <c r="G11" s="4"/>
      <c r="H11" s="15" t="s">
        <v>59</v>
      </c>
    </row>
    <row r="12" spans="1:8" ht="37.5" customHeight="1">
      <c r="A12" s="4">
        <v>3</v>
      </c>
      <c r="B12" s="5" t="s">
        <v>12</v>
      </c>
      <c r="C12" s="6" t="s">
        <v>13</v>
      </c>
      <c r="D12" s="15" t="s">
        <v>75</v>
      </c>
      <c r="E12" s="7" t="str">
        <f>IF($D$4="","",$D$4+5)</f>
        <v/>
      </c>
      <c r="F12" s="8" t="str">
        <f ca="1">IF(E12="","",E12-TODAY())</f>
        <v/>
      </c>
      <c r="G12" s="4"/>
      <c r="H12" s="15" t="s">
        <v>61</v>
      </c>
    </row>
    <row r="13" spans="1:8" s="14" customFormat="1" ht="24" customHeight="1">
      <c r="A13" s="32" t="s">
        <v>14</v>
      </c>
      <c r="B13" s="32"/>
      <c r="C13" s="32"/>
      <c r="D13" s="32"/>
      <c r="E13" s="32"/>
      <c r="F13" s="32"/>
      <c r="G13" s="32"/>
      <c r="H13" s="32"/>
    </row>
    <row r="14" spans="1:8" ht="37.5" customHeight="1">
      <c r="A14" s="4">
        <v>4</v>
      </c>
      <c r="B14" s="5" t="s">
        <v>15</v>
      </c>
      <c r="C14" s="6" t="s">
        <v>16</v>
      </c>
      <c r="D14" s="6" t="s">
        <v>17</v>
      </c>
      <c r="E14" s="7" t="str">
        <f>IF($D$4="","",EDATE($D$4,2))</f>
        <v/>
      </c>
      <c r="F14" s="8" t="str">
        <f ca="1">IF(E14="","",E14-TODAY())</f>
        <v/>
      </c>
      <c r="G14" s="4"/>
      <c r="H14" s="6" t="s">
        <v>18</v>
      </c>
    </row>
    <row r="15" spans="1:8" ht="42" customHeight="1">
      <c r="A15" s="4">
        <v>5</v>
      </c>
      <c r="B15" s="5" t="s">
        <v>15</v>
      </c>
      <c r="C15" s="6" t="s">
        <v>19</v>
      </c>
      <c r="D15" s="15" t="s">
        <v>77</v>
      </c>
      <c r="E15" s="7" t="str">
        <f>IF(OR($D$4="",$D$5=""),"",IF(OR($D$5&lt;$D$4,$D$5&gt;=EDATE($D$4,12)),"エラー",MIN(EDATE($D$4,3),$D$5)))</f>
        <v/>
      </c>
      <c r="F15" s="8" t="str">
        <f ca="1">IF(ISNUMBER(E15),E15-TODAY(),"")</f>
        <v/>
      </c>
      <c r="G15" s="4"/>
      <c r="H15" s="9" t="s">
        <v>68</v>
      </c>
    </row>
    <row r="16" spans="1:8" ht="37.5" customHeight="1">
      <c r="A16" s="4">
        <v>6</v>
      </c>
      <c r="B16" s="5" t="s">
        <v>15</v>
      </c>
      <c r="C16" s="6" t="s">
        <v>20</v>
      </c>
      <c r="D16" s="6" t="s">
        <v>21</v>
      </c>
      <c r="E16" s="7" t="str">
        <f>IF($D$4="","",EDATE($D$4,1))</f>
        <v/>
      </c>
      <c r="F16" s="8" t="str">
        <f ca="1">IF(E16="","",E16-TODAY())</f>
        <v/>
      </c>
      <c r="G16" s="4"/>
      <c r="H16" s="6" t="s">
        <v>22</v>
      </c>
    </row>
    <row r="17" spans="1:8" ht="24">
      <c r="A17" s="4">
        <v>7</v>
      </c>
      <c r="B17" s="5" t="s">
        <v>15</v>
      </c>
      <c r="C17" s="16" t="s">
        <v>71</v>
      </c>
      <c r="D17" s="6" t="s">
        <v>23</v>
      </c>
      <c r="E17" s="4" t="s">
        <v>24</v>
      </c>
      <c r="F17" s="4" t="s">
        <v>24</v>
      </c>
      <c r="G17" s="4"/>
      <c r="H17" s="10" t="str">
        <f>IF($D$6="","常時10人未満なら源泉所得税の納付を年2回にまとめられる","給与支給日の翌月10日に源泉の納付義務が発生するため、雇用と同時に★届出を推奨★この届出をすると、提出月の翌月から、毎月ではなく年２回にまとめらる")</f>
        <v>常時10人未満なら源泉所得税の納付を年2回にまとめられる</v>
      </c>
    </row>
    <row r="18" spans="1:8" ht="37.5" customHeight="1">
      <c r="A18" s="4">
        <v>8</v>
      </c>
      <c r="B18" s="5" t="s">
        <v>15</v>
      </c>
      <c r="C18" s="16" t="s">
        <v>72</v>
      </c>
      <c r="D18" s="6" t="s">
        <v>25</v>
      </c>
      <c r="E18" s="4" t="s">
        <v>24</v>
      </c>
      <c r="F18" s="4" t="s">
        <v>24</v>
      </c>
      <c r="G18" s="4"/>
      <c r="H18" s="16" t="s">
        <v>67</v>
      </c>
    </row>
    <row r="19" spans="1:8" s="14" customFormat="1" ht="24" customHeight="1">
      <c r="A19" s="32" t="s">
        <v>26</v>
      </c>
      <c r="B19" s="32"/>
      <c r="C19" s="32"/>
      <c r="D19" s="32"/>
      <c r="E19" s="32"/>
      <c r="F19" s="32"/>
      <c r="G19" s="32"/>
      <c r="H19" s="32"/>
    </row>
    <row r="20" spans="1:8" ht="37.5" customHeight="1">
      <c r="A20" s="4">
        <v>9</v>
      </c>
      <c r="B20" s="5" t="s">
        <v>27</v>
      </c>
      <c r="C20" s="6" t="s">
        <v>28</v>
      </c>
      <c r="D20" s="15" t="s">
        <v>78</v>
      </c>
      <c r="E20" s="7" t="str">
        <f>IF($D$4="","",$D$4+15)</f>
        <v/>
      </c>
      <c r="F20" s="8" t="str">
        <f ca="1">IF(E20="","",E20-TODAY())</f>
        <v/>
      </c>
      <c r="G20" s="4"/>
      <c r="H20" s="16" t="s">
        <v>66</v>
      </c>
    </row>
    <row r="21" spans="1:8" ht="37.5" customHeight="1">
      <c r="A21" s="4">
        <v>10</v>
      </c>
      <c r="B21" s="5" t="s">
        <v>29</v>
      </c>
      <c r="C21" s="6" t="s">
        <v>16</v>
      </c>
      <c r="D21" s="15" t="s">
        <v>79</v>
      </c>
      <c r="E21" s="7" t="str">
        <f>IF($D$4="","",EDATE($D$4,1))</f>
        <v/>
      </c>
      <c r="F21" s="8" t="str">
        <f ca="1">IF(E21="","",E21-TODAY())</f>
        <v/>
      </c>
      <c r="G21" s="4"/>
      <c r="H21" s="15" t="s">
        <v>65</v>
      </c>
    </row>
    <row r="22" spans="1:8" s="14" customFormat="1" ht="24" customHeight="1">
      <c r="A22" s="32" t="s">
        <v>30</v>
      </c>
      <c r="B22" s="32"/>
      <c r="C22" s="32"/>
      <c r="D22" s="32"/>
      <c r="E22" s="32"/>
      <c r="F22" s="32"/>
      <c r="G22" s="32"/>
      <c r="H22" s="32"/>
    </row>
    <row r="23" spans="1:8" ht="37.5" customHeight="1">
      <c r="A23" s="4">
        <v>11</v>
      </c>
      <c r="B23" s="5" t="s">
        <v>31</v>
      </c>
      <c r="C23" s="15" t="s">
        <v>62</v>
      </c>
      <c r="D23" s="15" t="s">
        <v>80</v>
      </c>
      <c r="E23" s="7" t="str">
        <f>IF($D$6="","",IF(OR($D$4="",$D$6&lt;$D$4),"エラー",$D$6+10))</f>
        <v/>
      </c>
      <c r="F23" s="8" t="str">
        <f ca="1">IF(ISNUMBER(E23),E23-TODAY(),"")</f>
        <v/>
      </c>
      <c r="G23" s="4"/>
      <c r="H23" s="16" t="s">
        <v>64</v>
      </c>
    </row>
    <row r="24" spans="1:8" ht="37.5" customHeight="1">
      <c r="A24" s="4">
        <v>12</v>
      </c>
      <c r="B24" s="5" t="s">
        <v>31</v>
      </c>
      <c r="C24" s="6" t="s">
        <v>32</v>
      </c>
      <c r="D24" s="15" t="s">
        <v>81</v>
      </c>
      <c r="E24" s="7" t="str">
        <f>IF($D$6="","",IF(OR($D$4="",$D$6&lt;$D$4),"エラー",$D$6+50))</f>
        <v/>
      </c>
      <c r="F24" s="8" t="str">
        <f ca="1">IF(ISNUMBER(E24),E24-TODAY(),"")</f>
        <v/>
      </c>
      <c r="G24" s="4"/>
      <c r="H24" s="6" t="s">
        <v>33</v>
      </c>
    </row>
    <row r="25" spans="1:8" ht="37.5" customHeight="1">
      <c r="A25" s="4">
        <v>13</v>
      </c>
      <c r="B25" s="5" t="s">
        <v>34</v>
      </c>
      <c r="C25" s="6" t="s">
        <v>35</v>
      </c>
      <c r="D25" s="15" t="s">
        <v>82</v>
      </c>
      <c r="E25" s="7" t="str">
        <f>IF($D$6="","",IF(OR($D$4="",$D$6&lt;$D$4),"エラー",$D$6+10))</f>
        <v/>
      </c>
      <c r="F25" s="8" t="str">
        <f ca="1">IF(ISNUMBER(E25),E25-TODAY(),"")</f>
        <v/>
      </c>
      <c r="G25" s="4"/>
      <c r="H25" s="6" t="s">
        <v>36</v>
      </c>
    </row>
    <row r="26" spans="1:8" ht="37.5" customHeight="1">
      <c r="A26" s="4">
        <v>14</v>
      </c>
      <c r="B26" s="5" t="s">
        <v>34</v>
      </c>
      <c r="C26" s="6" t="s">
        <v>37</v>
      </c>
      <c r="D26" s="15" t="s">
        <v>83</v>
      </c>
      <c r="E26" s="7" t="str">
        <f>IF($D$6="","",IF(OR($D$4="",$D$6&lt;$D$4),"エラー",DATE(YEAR($D$6),MONTH($D$6)+1,10)))</f>
        <v/>
      </c>
      <c r="F26" s="8" t="str">
        <f ca="1">IF(ISNUMBER(E26),E26-TODAY(),"")</f>
        <v/>
      </c>
      <c r="G26" s="4"/>
      <c r="H26" s="15" t="s">
        <v>63</v>
      </c>
    </row>
    <row r="28" spans="1:8" ht="15" customHeight="1">
      <c r="A28" s="34" t="s">
        <v>87</v>
      </c>
      <c r="B28" s="34"/>
      <c r="C28" s="34"/>
      <c r="D28" s="34"/>
      <c r="E28" s="34"/>
      <c r="F28" s="34"/>
      <c r="G28" s="34"/>
      <c r="H28" s="34"/>
    </row>
    <row r="29" spans="1:8" ht="18" customHeight="1">
      <c r="A29" s="33" t="s">
        <v>38</v>
      </c>
      <c r="B29" s="33"/>
      <c r="C29" s="33"/>
      <c r="D29" s="33"/>
      <c r="E29" s="33"/>
      <c r="F29" s="33"/>
      <c r="G29" s="33"/>
      <c r="H29" s="33"/>
    </row>
    <row r="30" spans="1:8" ht="18" customHeight="1">
      <c r="A30" s="33" t="s">
        <v>39</v>
      </c>
      <c r="B30" s="33"/>
      <c r="C30" s="33"/>
      <c r="D30" s="33"/>
      <c r="E30" s="33"/>
      <c r="F30" s="33"/>
      <c r="G30" s="33"/>
      <c r="H30" s="33"/>
    </row>
    <row r="31" spans="1:8" ht="18" customHeight="1">
      <c r="A31" s="33" t="s">
        <v>40</v>
      </c>
      <c r="B31" s="33"/>
      <c r="C31" s="33"/>
      <c r="D31" s="33"/>
      <c r="E31" s="33"/>
      <c r="F31" s="33"/>
      <c r="G31" s="33"/>
      <c r="H31" s="33"/>
    </row>
    <row r="32" spans="1:8" ht="18" customHeight="1">
      <c r="A32" s="33" t="s">
        <v>41</v>
      </c>
      <c r="B32" s="33"/>
      <c r="C32" s="33"/>
      <c r="D32" s="33"/>
      <c r="E32" s="33"/>
      <c r="F32" s="33"/>
      <c r="G32" s="33"/>
      <c r="H32" s="33"/>
    </row>
    <row r="33" spans="1:8" ht="18" customHeight="1">
      <c r="A33" s="33" t="s">
        <v>42</v>
      </c>
      <c r="B33" s="33"/>
      <c r="C33" s="33"/>
      <c r="D33" s="33"/>
      <c r="E33" s="33"/>
      <c r="F33" s="33"/>
      <c r="G33" s="33"/>
      <c r="H33" s="33"/>
    </row>
    <row r="34" spans="1:8" ht="18" customHeight="1">
      <c r="A34" s="33" t="s">
        <v>43</v>
      </c>
      <c r="B34" s="33"/>
      <c r="C34" s="33"/>
      <c r="D34" s="33"/>
      <c r="E34" s="33"/>
      <c r="F34" s="33"/>
      <c r="G34" s="33"/>
      <c r="H34" s="33"/>
    </row>
  </sheetData>
  <mergeCells count="20">
    <mergeCell ref="A31:H31"/>
    <mergeCell ref="A32:H32"/>
    <mergeCell ref="A33:H33"/>
    <mergeCell ref="A34:H34"/>
    <mergeCell ref="A19:H19"/>
    <mergeCell ref="A22:H22"/>
    <mergeCell ref="A28:H28"/>
    <mergeCell ref="A29:H29"/>
    <mergeCell ref="A30:H30"/>
    <mergeCell ref="B6:C6"/>
    <mergeCell ref="E6:H6"/>
    <mergeCell ref="A7:H7"/>
    <mergeCell ref="A9:H9"/>
    <mergeCell ref="A13:H13"/>
    <mergeCell ref="A1:H1"/>
    <mergeCell ref="A2:H2"/>
    <mergeCell ref="B4:C4"/>
    <mergeCell ref="E4:H4"/>
    <mergeCell ref="B5:C5"/>
    <mergeCell ref="E5:H5"/>
  </mergeCells>
  <phoneticPr fontId="17"/>
  <conditionalFormatting sqref="A10:H26">
    <cfRule type="expression" dxfId="10" priority="8">
      <formula>$G10="完了"</formula>
    </cfRule>
  </conditionalFormatting>
  <conditionalFormatting sqref="E15">
    <cfRule type="expression" dxfId="9" priority="11">
      <formula>ISTEXT(E15)</formula>
    </cfRule>
  </conditionalFormatting>
  <conditionalFormatting sqref="E23:E26">
    <cfRule type="expression" dxfId="8" priority="14">
      <formula>ISTEXT(E23)</formula>
    </cfRule>
  </conditionalFormatting>
  <conditionalFormatting sqref="E5:H5">
    <cfRule type="expression" dxfId="7" priority="9">
      <formula>AND($D$5&lt;&gt;"",$D$4&lt;&gt;"",OR($D$5&lt;$D$4,$D$5&gt;=EDATE($D$4,12)))</formula>
    </cfRule>
    <cfRule type="expression" dxfId="6" priority="10">
      <formula>AND($D$5&lt;&gt;"",$D$4&lt;&gt;"",NOT(OR($D$5&lt;$D$4,$D$5&gt;=EDATE($D$4,12))))</formula>
    </cfRule>
  </conditionalFormatting>
  <conditionalFormatting sqref="E6:H6">
    <cfRule type="expression" dxfId="5" priority="12">
      <formula>AND($D$6&lt;&gt;"",$D$4&lt;&gt;"",$D$6&lt;$D$4)</formula>
    </cfRule>
    <cfRule type="expression" dxfId="4" priority="13">
      <formula>AND($D$6&lt;&gt;"",$D$4&lt;&gt;"",NOT($D$6&lt;$D$4))</formula>
    </cfRule>
  </conditionalFormatting>
  <conditionalFormatting sqref="F10:F26">
    <cfRule type="cellIs" dxfId="3" priority="5" operator="lessThanOrEqual">
      <formula>0</formula>
    </cfRule>
    <cfRule type="cellIs" dxfId="2" priority="6" operator="between">
      <formula>1</formula>
      <formula>7</formula>
    </cfRule>
    <cfRule type="cellIs" dxfId="1" priority="7" operator="greaterThanOrEqual">
      <formula>8</formula>
    </cfRule>
  </conditionalFormatting>
  <conditionalFormatting sqref="H17">
    <cfRule type="expression" dxfId="0" priority="18">
      <formula>$D$6&lt;&gt;""</formula>
    </cfRule>
  </conditionalFormatting>
  <dataValidations count="1">
    <dataValidation type="list" allowBlank="1" errorTitle="入力エラー" error="リストから選択してください" sqref="G10:G12 G14:G18 G20:G21 G23:G26" xr:uid="{00000000-0002-0000-0000-000000000000}">
      <formula1>"未完了,完了"</formula1>
      <formula2>0</formula2>
    </dataValidation>
  </dataValidations>
  <pageMargins left="0.4" right="0.4" top="0.4" bottom="0.4" header="0.511811023622047" footer="0.511811023622047"/>
  <pageSetup paperSize="9" scale="82" fitToHeight="0" orientation="landscape" horizontalDpi="300" verticalDpi="300" r:id="rId1"/>
  <ignoredErrors>
    <ignoredError sqref="F15 E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zoomScaleNormal="100" workbookViewId="0">
      <selection activeCell="G25" sqref="G25"/>
    </sheetView>
  </sheetViews>
  <sheetFormatPr defaultColWidth="8.7109375" defaultRowHeight="15"/>
  <cols>
    <col min="1" max="1" width="9" customWidth="1"/>
    <col min="2" max="2" width="97.28515625" style="19" bestFit="1" customWidth="1"/>
  </cols>
  <sheetData>
    <row r="1" spans="1:2" ht="18">
      <c r="A1" s="35" t="s">
        <v>85</v>
      </c>
      <c r="B1" s="35"/>
    </row>
    <row r="2" spans="1:2" ht="15" customHeight="1">
      <c r="A2" s="11"/>
      <c r="B2" s="17"/>
    </row>
    <row r="3" spans="1:2">
      <c r="A3">
        <v>1</v>
      </c>
      <c r="B3" s="20" t="s">
        <v>86</v>
      </c>
    </row>
    <row r="4" spans="1:2">
      <c r="B4" s="18" t="s">
        <v>44</v>
      </c>
    </row>
    <row r="5" spans="1:2">
      <c r="B5" s="17"/>
    </row>
    <row r="6" spans="1:2">
      <c r="A6">
        <v>2</v>
      </c>
      <c r="B6" s="18" t="s">
        <v>45</v>
      </c>
    </row>
    <row r="7" spans="1:2">
      <c r="B7" s="18" t="s">
        <v>46</v>
      </c>
    </row>
    <row r="8" spans="1:2">
      <c r="B8" s="17"/>
    </row>
    <row r="9" spans="1:2">
      <c r="A9">
        <v>3</v>
      </c>
      <c r="B9" s="18" t="s">
        <v>47</v>
      </c>
    </row>
    <row r="10" spans="1:2">
      <c r="B10" s="18" t="s">
        <v>48</v>
      </c>
    </row>
    <row r="11" spans="1:2">
      <c r="B11" s="17"/>
    </row>
    <row r="12" spans="1:2">
      <c r="A12">
        <v>4</v>
      </c>
      <c r="B12" s="18" t="s">
        <v>49</v>
      </c>
    </row>
    <row r="13" spans="1:2">
      <c r="B13" s="18" t="s">
        <v>50</v>
      </c>
    </row>
    <row r="14" spans="1:2">
      <c r="B14" s="17"/>
    </row>
    <row r="15" spans="1:2">
      <c r="A15">
        <v>5</v>
      </c>
      <c r="B15" s="18" t="s">
        <v>51</v>
      </c>
    </row>
    <row r="16" spans="1:2">
      <c r="B16" s="18" t="s">
        <v>52</v>
      </c>
    </row>
    <row r="17" spans="1:2">
      <c r="B17" s="17"/>
    </row>
    <row r="18" spans="1:2">
      <c r="A18" s="12" t="s">
        <v>53</v>
      </c>
      <c r="B18" s="18" t="s">
        <v>54</v>
      </c>
    </row>
    <row r="19" spans="1:2">
      <c r="B19" s="17" t="s">
        <v>55</v>
      </c>
    </row>
    <row r="20" spans="1:2">
      <c r="B20" s="17" t="s">
        <v>56</v>
      </c>
    </row>
  </sheetData>
  <mergeCells count="1">
    <mergeCell ref="A1:B1"/>
  </mergeCells>
  <phoneticPr fontId="17"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手続きスケジュール</vt:lpstr>
      <vt:lpstr>使い方ガイド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001447-PC</cp:lastModifiedBy>
  <cp:revision>0</cp:revision>
  <cp:lastPrinted>2026-07-24T07:39:48Z</cp:lastPrinted>
  <dcterms:created xsi:type="dcterms:W3CDTF">2026-06-29T04:31:24Z</dcterms:created>
  <dcterms:modified xsi:type="dcterms:W3CDTF">2026-07-27T02:50:02Z</dcterms:modified>
  <dc:language>en-US</dc:language>
</cp:coreProperties>
</file>